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13_ncr:1_{AF8DC898-5F1C-4EA6-852C-C99C8448EF1C}" xr6:coauthVersionLast="36" xr6:coauthVersionMax="36" xr10:uidLastSave="{00000000-0000-0000-0000-000000000000}"/>
  <bookViews>
    <workbookView xWindow="0" yWindow="0" windowWidth="28800" windowHeight="12030" xr2:uid="{00000000-000D-0000-FFFF-FFFF00000000}"/>
  </bookViews>
  <sheets>
    <sheet name="GCP" sheetId="1" r:id="rId1"/>
  </sheets>
  <calcPr calcId="191029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I31" i="1"/>
  <c r="I30" i="1" s="1"/>
  <c r="F30" i="1"/>
  <c r="E35" i="1"/>
  <c r="D35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<sst xmlns="http://schemas.openxmlformats.org/spreadsheetml/2006/main" count="66" uniqueCount="66">
  <si>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</si>
  <si>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</si>
  <si>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</si>
  <si>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</si>
  <si>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</si>
  <si>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</si>
  <si>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</si>
  <si>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</si>
  <si>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</si>
  <si>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</si>
  <si>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</si>
  <si>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</si>
  <si>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</si>
  <si>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</si>
  <si>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</si>
  <si>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</si>
  <si>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</si>
  <si>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</si>
  <si>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</si>
  <si>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</si>
  <si>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</si>
  <si>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</si>
  <si>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</si>
  <si>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</si>
  <si>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</si>
  <si>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</si>
  <si>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</si>
  <si>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</si>
  <si>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</si>
  <si>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</si>
  <si>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</si>
  <si>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</si>
  <si>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</si>
  <si>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</si>
  <si>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</si>
  <si>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</si>
  <si>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</si>
  <si>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</si>
  <si>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</si>
  <si>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</si>
  <si>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</si>
  <si>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</si>
  <si>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</si>
  <si>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</si>
  <si>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</si>
  <si>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</si>
  <si>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</si>
  <si>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</si>
  <si>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</si>
  <si>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</si>
  <si>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</si>
  <si>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</si>
  <si>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</si>
  <si>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</si>
  <si>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</si>
  <si>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</si>
  <si>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</si>
  <si>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</si>
  <si>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</si>
  <si>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</si>
  <si>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</si>
  <si>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</si>
  <si>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</si>
  <si>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</si>
  <si>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</si>
  <si>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Municipio de San Felipe
Gasto por Categoría Programática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</si>
</sst>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9" fillId="0" borderId="0" xfId="0" applyFont="1" applyProtection="1"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view="pageBreakPreview" zoomScaleNormal="100" zoomScaleSheetLayoutView="100" workbookViewId="0">
      <selection activeCell="B2" sqref="B2:C4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7247755.0700000003</v>
      </c>
      <c r="F6" s="16">
        <f t="shared" ref="F6:I6" si="0">SUM(F7:F8)</f>
        <v>7247755.0700000003</v>
      </c>
      <c r="G6" s="16">
        <f t="shared" si="0"/>
        <v>1111019.95</v>
      </c>
      <c r="H6" s="16">
        <f t="shared" si="0"/>
        <v>1111019.95</v>
      </c>
      <c r="I6" s="16">
        <f t="shared" si="0"/>
        <v>6136735.1200000001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7247755.0700000003</v>
      </c>
      <c r="F7" s="17">
        <f>D7+E7</f>
        <v>7247755.0700000003</v>
      </c>
      <c r="G7" s="17">
        <v>1111019.95</v>
      </c>
      <c r="H7" s="17">
        <v>1111019.95</v>
      </c>
      <c r="I7" s="17">
        <f>F7-G7</f>
        <v>6136735.1200000001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362137379.50999999</v>
      </c>
      <c r="E9" s="16">
        <f>SUM(E10:E17)</f>
        <v>122082884.29000001</v>
      </c>
      <c r="F9" s="16">
        <f t="shared" ref="F9:I9" si="1">SUM(F10:F17)</f>
        <v>484220263.79999995</v>
      </c>
      <c r="G9" s="16">
        <f t="shared" si="1"/>
        <v>160211192.70999998</v>
      </c>
      <c r="H9" s="16">
        <f t="shared" si="1"/>
        <v>155877382.09</v>
      </c>
      <c r="I9" s="16">
        <f t="shared" si="1"/>
        <v>324009071.08999997</v>
      </c>
    </row>
    <row r="10" spans="1:9" x14ac:dyDescent="0.2">
      <c r="A10" s="15" t="s">
        <v>43</v>
      </c>
      <c r="B10" s="6"/>
      <c r="C10" s="3" t="s">
        <v>4</v>
      </c>
      <c r="D10" s="17">
        <v>362137379.50999999</v>
      </c>
      <c r="E10" s="17">
        <v>-98393550.489999995</v>
      </c>
      <c r="F10" s="17">
        <f t="shared" ref="F10:F17" si="2">D10+E10</f>
        <v>263743829.01999998</v>
      </c>
      <c r="G10" s="17">
        <v>101322531.73999999</v>
      </c>
      <c r="H10" s="17">
        <v>96988721.120000005</v>
      </c>
      <c r="I10" s="17">
        <f t="shared" ref="I10:I17" si="3">F10-G10</f>
        <v>162421297.27999997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220476434.78</v>
      </c>
      <c r="F17" s="17">
        <f t="shared" si="2"/>
        <v>220476434.78</v>
      </c>
      <c r="G17" s="17">
        <v>58888660.969999999</v>
      </c>
      <c r="H17" s="17">
        <v>58888660.969999999</v>
      </c>
      <c r="I17" s="17">
        <f t="shared" si="3"/>
        <v>161587773.81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3519464.09</v>
      </c>
      <c r="E18" s="16">
        <f>SUM(E19:E21)</f>
        <v>188520.76</v>
      </c>
      <c r="F18" s="16">
        <f t="shared" ref="F18:I18" si="4">SUM(F19:F21)</f>
        <v>3707984.8499999996</v>
      </c>
      <c r="G18" s="16">
        <f t="shared" si="4"/>
        <v>1499453.55</v>
      </c>
      <c r="H18" s="16">
        <f t="shared" si="4"/>
        <v>1492303.78</v>
      </c>
      <c r="I18" s="16">
        <f t="shared" si="4"/>
        <v>2208531.2999999998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3519464.09</v>
      </c>
      <c r="E20" s="17">
        <v>188520.76</v>
      </c>
      <c r="F20" s="17">
        <f t="shared" si="5"/>
        <v>3707984.8499999996</v>
      </c>
      <c r="G20" s="17">
        <v>1499453.55</v>
      </c>
      <c r="H20" s="17">
        <v>1492303.78</v>
      </c>
      <c r="I20" s="17">
        <f t="shared" si="6"/>
        <v>2208531.2999999998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365656843.59999996</v>
      </c>
      <c r="E35" s="18">
        <f t="shared" ref="E35:I35" si="16">SUM(E6+E9+E18+E22+E25+E30+E32+E33+E34)</f>
        <v>129519160.12000002</v>
      </c>
      <c r="F35" s="18">
        <f t="shared" si="16"/>
        <v>495176003.71999997</v>
      </c>
      <c r="G35" s="18">
        <f t="shared" si="16"/>
        <v>162821666.20999998</v>
      </c>
      <c r="H35" s="18">
        <f t="shared" si="16"/>
        <v>158480705.81999999</v>
      </c>
      <c r="I35" s="18">
        <f t="shared" si="16"/>
        <v>332354337.50999999</v>
      </c>
    </row>
    <row r="36" spans="1:9" ht="60" customHeight="1" x14ac:dyDescent="0.2">
      <c r="B36" s="3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2017-03-30T22:19:49Z</cp:lastPrinted>
  <dcterms:created xsi:type="dcterms:W3CDTF">2012-12-11T21:13:37Z</dcterms:created>
  <dcterms:modified xsi:type="dcterms:W3CDTF">2022-08-10T23:30:27Z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